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'Лист1'!$A$6:$BD$6</definedName>
  </definedNames>
  <calcPr fullCalcOnLoad="1"/>
</workbook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<sst xmlns="http://schemas.openxmlformats.org/spreadsheetml/2006/main" count="93" uniqueCount="83">
  <si>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</si>
  <si>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</si>
  <si>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</si>
  <si>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</si>
  <si>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</si>
  <si>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</si>
  <si>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</si>
  <si>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</si>
  <si>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</si>
  <si>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</si>
  <si>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</si>
  <si>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</si>
  <si>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</si>
  <si>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</si>
  <si>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</si>
  <si>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</si>
  <si>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</si>
  <si>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</si>
  <si>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</si>
  <si>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</si>
  <si>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</si>
  <si>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</si>
  <si>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</si>
  <si>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</si>
  <si>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</si>
  <si>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</si>
  <si>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</si>
  <si>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</si>
  <si>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</si>
  <si>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</si>
  <si>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</si>
  <si>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</si>
  <si>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</si>
  <si>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</si>
  <si>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</si>
  <si>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</si>
  <si>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</si>
  <si>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</si>
  <si>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</si>
  <si>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</si>
  <si>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</si>
  <si>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</si>
  <si>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</si>
  <si>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</si>
  <si>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</si>
  <si>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</si>
  <si>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</si>
  <si>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</si>
  <si>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</si>
  <si>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</si>
  <si>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</si>
  <si>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</si>
  <si>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</si>
  <si>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</si>
  <si>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</si>
  <si>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</si>
  <si>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</si>
  <si>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</si>
  <si>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</si>
  <si>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</si>
  <si>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</si>
  <si>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</si>
  <si>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indexed="8"/>
        <rFont val="Times New Roman"/>
        <family val="1"/>
      </rPr>
      <t>в т.ч</t>
    </r>
    <r>
      <rPr>
        <sz val="10"/>
        <color indexed="8"/>
        <rFont val="Times New Roman"/>
        <family val="1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</si>
  <si>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</si>
  <si>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</si>
  <si>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</si>
  <si>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</si>
  <si>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</si>
  <si>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</si>
  <si>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</si>
  <si>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</si>
  <si>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</si>
  <si>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</si>
  <si>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</si>
  <si>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</si>
  <si>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</si>
  <si>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</si>
  <si>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</si>
  <si>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indexed="8"/>
        <rFont val="Times New Roman"/>
        <family val="1"/>
      </rPr>
      <t>в т.ч. меры приняты</t>
    </r>
    <r>
      <rPr>
        <sz val="10"/>
        <color indexed="8"/>
        <rFont val="Times New Roman"/>
        <family val="1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</si>
  <si>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</si>
  <si>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</si>
  <si>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</si>
  <si>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май 2022 года</t>
    </r>
    <r>
      <rPr>
        <b/>
        <sz val="10"/>
        <rFont val="Times New Roman"/>
        <family val="1"/>
      </rPr>
      <t xml:space="preserve"> о</t>
    </r>
    <r>
      <rPr>
        <b/>
        <sz val="10"/>
        <color indexed="8"/>
        <rFont val="Times New Roman"/>
        <family val="1"/>
      </rPr>
      <t xml:space="preserve"> рассмотрении обращений, поступивших в органы местного самоуправления Краснозвездинского МО Ртищевского муниципального района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</si>
</sst>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4" borderId="11" xfId="0" applyFont="1" applyFill="1" applyBorder="1" applyAlignment="1" applyProtection="1">
      <alignment vertical="center" textRotation="90" wrapText="1"/>
      <protection hidden="1"/>
    </xf>
    <xf numFmtId="0" fontId="10" fillId="0" borderId="1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1" xfId="0" applyFont="1" applyFill="1" applyBorder="1" applyAlignment="1" applyProtection="1">
      <alignment horizontal="center" vertical="center" textRotation="90" wrapText="1"/>
      <protection hidden="1"/>
    </xf>
    <xf numFmtId="0" fontId="10" fillId="0" borderId="13" xfId="0" applyFont="1" applyFill="1" applyBorder="1" applyAlignment="1" applyProtection="1">
      <alignment horizontal="center" vertical="center" textRotation="90" wrapText="1"/>
      <protection hidden="1"/>
    </xf>
    <xf numFmtId="0" fontId="10" fillId="4" borderId="11" xfId="0" applyFont="1" applyFill="1" applyBorder="1" applyAlignment="1" applyProtection="1">
      <alignment horizontal="center" vertical="center" textRotation="90" wrapText="1"/>
      <protection hidden="1"/>
    </xf>
    <xf numFmtId="0" fontId="10" fillId="0" borderId="14" xfId="0" applyFont="1" applyFill="1" applyBorder="1" applyAlignment="1" applyProtection="1">
      <alignment horizontal="center" vertical="center" textRotation="90" wrapText="1"/>
      <protection hidden="1"/>
    </xf>
    <xf numFmtId="0" fontId="11" fillId="5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 wrapText="1" shrinkToFit="1"/>
      <protection hidden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right" vertical="center" wrapText="1" shrinkToFit="1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right" vertical="center" wrapText="1" shrinkToFit="1"/>
      <protection hidden="1"/>
    </xf>
    <xf numFmtId="0" fontId="7" fillId="32" borderId="15" xfId="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7" fillId="32" borderId="17" xfId="0" applyFont="1" applyFill="1" applyBorder="1" applyAlignment="1" applyProtection="1">
      <alignment horizontal="center" vertical="center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7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right" vertical="center" wrapText="1" shrinkToFit="1"/>
      <protection hidden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2" fillId="5" borderId="26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 wrapText="1" shrinkToFit="1"/>
      <protection hidden="1"/>
    </xf>
    <xf numFmtId="0" fontId="8" fillId="0" borderId="11" xfId="0" applyFont="1" applyFill="1" applyBorder="1" applyAlignment="1" applyProtection="1">
      <alignment horizontal="left" vertical="center" wrapText="1" shrinkToFit="1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7" fillId="32" borderId="19" xfId="0" applyFont="1" applyFill="1" applyBorder="1" applyAlignment="1" applyProtection="1">
      <alignment horizontal="center" vertical="center"/>
      <protection hidden="1"/>
    </xf>
    <xf numFmtId="0" fontId="7" fillId="32" borderId="20" xfId="0" applyFont="1" applyFill="1" applyBorder="1" applyAlignment="1" applyProtection="1">
      <alignment horizontal="center" vertical="center"/>
      <protection hidden="1"/>
    </xf>
    <xf numFmtId="0" fontId="7" fillId="32" borderId="21" xfId="0" applyFont="1" applyFill="1" applyBorder="1" applyAlignment="1" applyProtection="1">
      <alignment horizontal="center" vertical="center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/>
    </xf>
    <xf numFmtId="0" fontId="2" fillId="32" borderId="2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wrapText="1" shrinkToFit="1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7" fillId="4" borderId="31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Alignment="1">
      <alignment/>
    </xf>
    <xf numFmtId="0" fontId="7" fillId="2" borderId="23" xfId="0" applyFont="1" applyFill="1" applyBorder="1" applyAlignment="1" applyProtection="1">
      <alignment horizontal="center" vertical="center" textRotation="90" wrapText="1"/>
      <protection hidden="1"/>
    </xf>
    <xf numFmtId="0" fontId="7" fillId="2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Fill="1" applyAlignment="1">
      <alignment horizontal="right" vertical="center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7"/>
  <sheetViews>
    <sheetView tabSelected="1" zoomScale="70" zoomScaleNormal="70" zoomScalePageLayoutView="0" workbookViewId="0" topLeftCell="A1">
      <pane ySplit="5" topLeftCell="A6" activePane="bottomLeft" state="frozen"/>
      <selection pane="topLeft" activeCell="A5" sqref="A5"/>
      <selection pane="bottomLeft" activeCell="AX13" sqref="AX13"/>
    </sheetView>
  </sheetViews>
  <sheetFormatPr defaultColWidth="9.140625" defaultRowHeight="15"/>
  <cols>
    <col min="1" max="1" width="3.28125" style="2" customWidth="1"/>
    <col min="2" max="2" width="25.140625" style="2" customWidth="1"/>
    <col min="3" max="3" width="4.7109375" style="2" customWidth="1"/>
    <col min="4" max="4" width="4.8515625" style="2" customWidth="1"/>
    <col min="5" max="5" width="4.7109375" style="2" customWidth="1"/>
    <col min="6" max="6" width="5.00390625" style="2" customWidth="1"/>
    <col min="7" max="56" width="4.7109375" style="2" customWidth="1"/>
    <col min="57" max="16384" width="9.140625" style="2" customWidth="1"/>
  </cols>
  <sheetData>
    <row r="1" spans="1:54" ht="1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</row>
    <row r="2" spans="1:54" ht="15.75" customHeight="1" thickBot="1">
      <c r="A2" s="113" t="s">
        <v>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56" s="3" customFormat="1" ht="22.5" customHeight="1" thickBot="1">
      <c r="A3" s="114" t="s">
        <v>1</v>
      </c>
      <c r="B3" s="115"/>
      <c r="C3" s="116" t="s">
        <v>2</v>
      </c>
      <c r="D3" s="116" t="s">
        <v>3</v>
      </c>
      <c r="E3" s="118" t="s">
        <v>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20"/>
      <c r="BA3" s="121" t="s">
        <v>5</v>
      </c>
      <c r="BB3" s="121"/>
      <c r="BC3" s="103" t="s">
        <v>6</v>
      </c>
      <c r="BD3" s="103" t="s">
        <v>6</v>
      </c>
    </row>
    <row r="4" spans="1:56" s="3" customFormat="1" ht="24" customHeight="1" thickBot="1">
      <c r="A4" s="114"/>
      <c r="B4" s="115"/>
      <c r="C4" s="116"/>
      <c r="D4" s="116"/>
      <c r="E4" s="105" t="s">
        <v>7</v>
      </c>
      <c r="F4" s="106"/>
      <c r="G4" s="106"/>
      <c r="H4" s="106"/>
      <c r="I4" s="106"/>
      <c r="J4" s="107"/>
      <c r="K4" s="108" t="s">
        <v>8</v>
      </c>
      <c r="L4" s="109"/>
      <c r="M4" s="109"/>
      <c r="N4" s="109"/>
      <c r="O4" s="109"/>
      <c r="P4" s="110"/>
      <c r="Q4" s="108" t="s">
        <v>9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5" t="s">
        <v>10</v>
      </c>
      <c r="AJ4" s="106"/>
      <c r="AK4" s="106"/>
      <c r="AL4" s="106"/>
      <c r="AM4" s="106"/>
      <c r="AN4" s="107"/>
      <c r="AO4" s="105" t="s">
        <v>11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11" t="s">
        <v>2</v>
      </c>
      <c r="BB4" s="111" t="s">
        <v>3</v>
      </c>
      <c r="BC4" s="104"/>
      <c r="BD4" s="104"/>
    </row>
    <row r="5" spans="1:56" s="3" customFormat="1" ht="147" customHeight="1" thickBot="1">
      <c r="A5" s="114"/>
      <c r="B5" s="115"/>
      <c r="C5" s="116"/>
      <c r="D5" s="117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11"/>
      <c r="BB5" s="111"/>
      <c r="BC5" s="104"/>
      <c r="BD5" s="10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/>
      <c r="D7" s="21">
        <f>SUM(E7,K7,Q7,AI7,AO7)</f>
        <v>0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0</v>
      </c>
      <c r="L7" s="23"/>
      <c r="M7" s="24"/>
      <c r="N7" s="24"/>
      <c r="O7" s="24"/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0</v>
      </c>
      <c r="AJ7" s="23"/>
      <c r="AK7" s="24"/>
      <c r="AL7" s="24"/>
      <c r="AM7" s="24"/>
      <c r="AN7" s="25"/>
      <c r="AO7" s="22">
        <f>SUM(AP7:AZ7)</f>
        <v>0</v>
      </c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0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1</v>
      </c>
      <c r="D8" s="33">
        <f aca="true" t="shared" si="0" ref="D8:BB8">D11+D17</f>
        <v>1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</v>
      </c>
      <c r="R8" s="36">
        <f t="shared" si="0"/>
        <v>0</v>
      </c>
      <c r="S8" s="34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1</v>
      </c>
      <c r="AI8" s="34">
        <f t="shared" si="0"/>
        <v>0</v>
      </c>
      <c r="AJ8" s="35">
        <f t="shared" si="0"/>
        <v>0</v>
      </c>
      <c r="AK8" s="35">
        <f t="shared" si="0"/>
        <v>0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0</v>
      </c>
      <c r="AP8" s="35">
        <f t="shared" si="0"/>
        <v>0</v>
      </c>
      <c r="AQ8" s="35">
        <f t="shared" si="0"/>
        <v>0</v>
      </c>
      <c r="AR8" s="35">
        <f t="shared" si="0"/>
        <v>0</v>
      </c>
      <c r="AS8" s="35">
        <f t="shared" si="0"/>
        <v>0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5</v>
      </c>
      <c r="BB8" s="35">
        <f t="shared" si="0"/>
        <v>5</v>
      </c>
      <c r="BC8" s="30">
        <f aca="true" t="shared" si="1" ref="BC8:BC35">SUM(F8:J8,L8:P8,R8,T8:AH8,AJ8:AN8,AP8:AZ8)</f>
        <v>1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1</v>
      </c>
      <c r="D9" s="41">
        <f aca="true" t="shared" si="2" ref="D9:BB9">D8-D13</f>
        <v>1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0</v>
      </c>
      <c r="L9" s="43">
        <f t="shared" si="2"/>
        <v>0</v>
      </c>
      <c r="M9" s="43">
        <f t="shared" si="2"/>
        <v>0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1</v>
      </c>
      <c r="R9" s="44">
        <f t="shared" si="2"/>
        <v>0</v>
      </c>
      <c r="S9" s="42">
        <f t="shared" si="2"/>
        <v>0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0</v>
      </c>
      <c r="X9" s="43">
        <f t="shared" si="2"/>
        <v>0</v>
      </c>
      <c r="Y9" s="43">
        <f t="shared" si="2"/>
        <v>0</v>
      </c>
      <c r="Z9" s="43">
        <f t="shared" si="2"/>
        <v>0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1</v>
      </c>
      <c r="AI9" s="42">
        <f t="shared" si="2"/>
        <v>0</v>
      </c>
      <c r="AJ9" s="43">
        <f t="shared" si="2"/>
        <v>0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0</v>
      </c>
      <c r="AP9" s="43">
        <f t="shared" si="2"/>
        <v>0</v>
      </c>
      <c r="AQ9" s="43">
        <f t="shared" si="2"/>
        <v>0</v>
      </c>
      <c r="AR9" s="43">
        <f t="shared" si="2"/>
        <v>0</v>
      </c>
      <c r="AS9" s="43">
        <f t="shared" si="2"/>
        <v>0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5</v>
      </c>
      <c r="BB9" s="43">
        <f t="shared" si="2"/>
        <v>5</v>
      </c>
      <c r="BC9" s="30">
        <f t="shared" si="1"/>
        <v>1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1</v>
      </c>
      <c r="D11" s="55">
        <f aca="true" t="shared" si="3" ref="D11:BB11">SUM(D14:D16)</f>
        <v>1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1</v>
      </c>
      <c r="R11" s="58">
        <f t="shared" si="3"/>
        <v>0</v>
      </c>
      <c r="S11" s="56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1</v>
      </c>
      <c r="AI11" s="56">
        <f t="shared" si="3"/>
        <v>0</v>
      </c>
      <c r="AJ11" s="57">
        <f t="shared" si="3"/>
        <v>0</v>
      </c>
      <c r="AK11" s="57">
        <f t="shared" si="3"/>
        <v>0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0</v>
      </c>
      <c r="AP11" s="57">
        <f t="shared" si="3"/>
        <v>0</v>
      </c>
      <c r="AQ11" s="57">
        <f t="shared" si="3"/>
        <v>0</v>
      </c>
      <c r="AR11" s="57">
        <f t="shared" si="3"/>
        <v>0</v>
      </c>
      <c r="AS11" s="57">
        <f t="shared" si="3"/>
        <v>0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1</v>
      </c>
      <c r="BB11" s="35">
        <f t="shared" si="3"/>
        <v>1</v>
      </c>
      <c r="BC11" s="30">
        <f t="shared" si="1"/>
        <v>1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>
        <v>1</v>
      </c>
      <c r="D12" s="62">
        <f aca="true" t="shared" si="4" ref="D12:D35">SUM(E12,K12,Q12,AI12,AO12)</f>
        <v>1</v>
      </c>
      <c r="E12" s="63">
        <f aca="true" t="shared" si="5" ref="E12:E35">SUM(F12:J12)</f>
        <v>0</v>
      </c>
      <c r="F12" s="1"/>
      <c r="G12" s="1"/>
      <c r="H12" s="1"/>
      <c r="I12" s="1"/>
      <c r="J12" s="1"/>
      <c r="K12" s="63">
        <f aca="true" t="shared" si="6" ref="K12:K35">SUM(L12:P12)</f>
        <v>0</v>
      </c>
      <c r="L12" s="1"/>
      <c r="M12" s="1"/>
      <c r="N12" s="1"/>
      <c r="O12" s="1"/>
      <c r="P12" s="1"/>
      <c r="Q12" s="64">
        <f aca="true" t="shared" si="7" ref="Q12:Q35">R12+S12+AF12+AG12+AH12</f>
        <v>1</v>
      </c>
      <c r="R12" s="65"/>
      <c r="S12" s="66">
        <f aca="true" t="shared" si="8" ref="S12:S35">SUM(T12:AE12)</f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v>1</v>
      </c>
      <c r="AI12" s="63">
        <f aca="true" t="shared" si="9" ref="AI12:AI35">SUM(AJ12:AN12)</f>
        <v>0</v>
      </c>
      <c r="AJ12" s="1"/>
      <c r="AK12" s="1"/>
      <c r="AL12" s="1"/>
      <c r="AM12" s="1"/>
      <c r="AN12" s="1"/>
      <c r="AO12" s="63">
        <f aca="true" t="shared" si="10" ref="AO12:AO35">SUM(AP12:AZ12)</f>
        <v>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>
        <v>1</v>
      </c>
      <c r="BB12" s="29">
        <v>1</v>
      </c>
      <c r="BC12" s="30">
        <f t="shared" si="1"/>
        <v>1</v>
      </c>
      <c r="BD12" s="30"/>
    </row>
    <row r="13" spans="1:56" ht="82.5" customHeight="1" thickBot="1">
      <c r="A13" s="46">
        <v>7</v>
      </c>
      <c r="B13" s="60" t="s">
        <v>62</v>
      </c>
      <c r="C13" s="61"/>
      <c r="D13" s="62">
        <f t="shared" si="4"/>
        <v>0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0</v>
      </c>
      <c r="R13" s="65"/>
      <c r="S13" s="66">
        <f t="shared" si="8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0</v>
      </c>
      <c r="BD13" s="30">
        <f aca="true" t="shared" si="11" ref="BD13:BD31">BC13-D13</f>
        <v>0</v>
      </c>
    </row>
    <row r="14" spans="1:56" ht="15.75" thickBot="1">
      <c r="A14" s="46">
        <v>8</v>
      </c>
      <c r="B14" s="68" t="s">
        <v>63</v>
      </c>
      <c r="C14" s="61"/>
      <c r="D14" s="62">
        <f t="shared" si="4"/>
        <v>0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0</v>
      </c>
      <c r="R14" s="65"/>
      <c r="S14" s="66">
        <f t="shared" si="8"/>
        <v>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0</v>
      </c>
      <c r="BD14" s="30">
        <f t="shared" si="11"/>
        <v>0</v>
      </c>
    </row>
    <row r="15" spans="1:56" ht="26.25" thickBot="1">
      <c r="A15" s="46">
        <v>9</v>
      </c>
      <c r="B15" s="69" t="s">
        <v>64</v>
      </c>
      <c r="C15" s="61">
        <v>1</v>
      </c>
      <c r="D15" s="62">
        <f t="shared" si="4"/>
        <v>1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1</v>
      </c>
      <c r="R15" s="65"/>
      <c r="S15" s="66">
        <f t="shared" si="8"/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1</v>
      </c>
      <c r="AI15" s="63">
        <f t="shared" si="9"/>
        <v>0</v>
      </c>
      <c r="AJ15" s="1"/>
      <c r="AK15" s="1"/>
      <c r="AL15" s="1"/>
      <c r="AM15" s="1"/>
      <c r="AN15" s="1"/>
      <c r="AO15" s="63">
        <f t="shared" si="10"/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>
        <v>1</v>
      </c>
      <c r="BB15" s="29">
        <v>1</v>
      </c>
      <c r="BC15" s="30">
        <f t="shared" si="1"/>
        <v>1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/>
      <c r="D16" s="62">
        <f t="shared" si="4"/>
        <v>0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0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0</v>
      </c>
      <c r="D17" s="70">
        <f aca="true" t="shared" si="12" ref="D17:BB17">D18+D19+D25</f>
        <v>0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0</v>
      </c>
      <c r="L17" s="35">
        <f t="shared" si="12"/>
        <v>0</v>
      </c>
      <c r="M17" s="37">
        <f t="shared" si="12"/>
        <v>0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0</v>
      </c>
      <c r="R17" s="36">
        <f t="shared" si="12"/>
        <v>0</v>
      </c>
      <c r="S17" s="34">
        <f t="shared" si="12"/>
        <v>0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0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0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0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4</v>
      </c>
      <c r="BB17" s="37">
        <f t="shared" si="12"/>
        <v>4</v>
      </c>
      <c r="BC17" s="30">
        <f t="shared" si="1"/>
        <v>0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aca="true" t="shared" si="13" ref="C19:BB19">C21+C22+C23+C24</f>
        <v>0</v>
      </c>
      <c r="D19" s="70">
        <f t="shared" si="13"/>
        <v>0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0</v>
      </c>
      <c r="L19" s="71">
        <f t="shared" si="13"/>
        <v>0</v>
      </c>
      <c r="M19" s="71">
        <f t="shared" si="13"/>
        <v>0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0</v>
      </c>
      <c r="R19" s="71">
        <f t="shared" si="13"/>
        <v>0</v>
      </c>
      <c r="S19" s="70">
        <f t="shared" si="13"/>
        <v>0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0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4</v>
      </c>
      <c r="BB19" s="71">
        <f t="shared" si="13"/>
        <v>4</v>
      </c>
      <c r="BC19" s="30">
        <f t="shared" si="1"/>
        <v>0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4</v>
      </c>
      <c r="BB21" s="1">
        <v>4</v>
      </c>
      <c r="BC21" s="30">
        <f t="shared" si="1"/>
        <v>0</v>
      </c>
      <c r="BD21" s="30">
        <f t="shared" si="11"/>
        <v>0</v>
      </c>
    </row>
    <row r="22" spans="1:56" ht="24.7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75" customHeight="1" thickBot="1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75" customHeight="1" thickBot="1">
      <c r="A24" s="46">
        <v>18</v>
      </c>
      <c r="B24" s="60" t="s">
        <v>72</v>
      </c>
      <c r="C24" s="61"/>
      <c r="D24" s="62">
        <f t="shared" si="4"/>
        <v>0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0</v>
      </c>
      <c r="L24" s="1"/>
      <c r="M24" s="1"/>
      <c r="N24" s="1"/>
      <c r="O24" s="1"/>
      <c r="P24" s="1"/>
      <c r="Q24" s="64">
        <f t="shared" si="7"/>
        <v>0</v>
      </c>
      <c r="R24" s="65"/>
      <c r="S24" s="66">
        <f t="shared" si="8"/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0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aca="true" t="shared" si="14" ref="C26:AH26">C7+C8-C35</f>
        <v>1</v>
      </c>
      <c r="D26" s="70">
        <f t="shared" si="14"/>
        <v>1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0</v>
      </c>
      <c r="L26" s="35">
        <f t="shared" si="14"/>
        <v>0</v>
      </c>
      <c r="M26" s="37">
        <f t="shared" si="14"/>
        <v>0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</v>
      </c>
      <c r="R26" s="36">
        <f t="shared" si="14"/>
        <v>0</v>
      </c>
      <c r="S26" s="34">
        <f t="shared" si="14"/>
        <v>0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0</v>
      </c>
      <c r="X26" s="37">
        <f t="shared" si="14"/>
        <v>0</v>
      </c>
      <c r="Y26" s="37">
        <f t="shared" si="14"/>
        <v>0</v>
      </c>
      <c r="Z26" s="37">
        <f t="shared" si="14"/>
        <v>0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1</v>
      </c>
      <c r="AI26" s="34">
        <f aca="true" t="shared" si="15" ref="AI26:BB26">AI7+AI8-AI35</f>
        <v>0</v>
      </c>
      <c r="AJ26" s="35">
        <f t="shared" si="15"/>
        <v>0</v>
      </c>
      <c r="AK26" s="37">
        <f t="shared" si="15"/>
        <v>0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0</v>
      </c>
      <c r="AP26" s="35">
        <f t="shared" si="15"/>
        <v>0</v>
      </c>
      <c r="AQ26" s="37">
        <f t="shared" si="15"/>
        <v>0</v>
      </c>
      <c r="AR26" s="37">
        <f t="shared" si="15"/>
        <v>0</v>
      </c>
      <c r="AS26" s="37">
        <f t="shared" si="15"/>
        <v>0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5</v>
      </c>
      <c r="BB26" s="37">
        <f t="shared" si="15"/>
        <v>5</v>
      </c>
      <c r="BC26" s="30">
        <f t="shared" si="1"/>
        <v>1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1</v>
      </c>
      <c r="D28" s="70">
        <f aca="true" t="shared" si="16" ref="D28:BB28">D30+D33+D34</f>
        <v>1</v>
      </c>
      <c r="E28" s="34">
        <f t="shared" si="16"/>
        <v>0</v>
      </c>
      <c r="F28" s="35">
        <f t="shared" si="16"/>
        <v>0</v>
      </c>
      <c r="G28" s="37">
        <f t="shared" si="16"/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0</v>
      </c>
      <c r="L28" s="35">
        <f t="shared" si="16"/>
        <v>0</v>
      </c>
      <c r="M28" s="37">
        <f t="shared" si="16"/>
        <v>0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</v>
      </c>
      <c r="R28" s="36">
        <f t="shared" si="16"/>
        <v>0</v>
      </c>
      <c r="S28" s="34">
        <f t="shared" si="16"/>
        <v>0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0</v>
      </c>
      <c r="X28" s="37">
        <f t="shared" si="16"/>
        <v>0</v>
      </c>
      <c r="Y28" s="37">
        <f t="shared" si="16"/>
        <v>0</v>
      </c>
      <c r="Z28" s="37">
        <f t="shared" si="16"/>
        <v>0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1</v>
      </c>
      <c r="AI28" s="34">
        <f t="shared" si="16"/>
        <v>0</v>
      </c>
      <c r="AJ28" s="35">
        <f t="shared" si="16"/>
        <v>0</v>
      </c>
      <c r="AK28" s="37">
        <f t="shared" si="16"/>
        <v>0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0</v>
      </c>
      <c r="AP28" s="35">
        <f t="shared" si="16"/>
        <v>0</v>
      </c>
      <c r="AQ28" s="37">
        <f t="shared" si="16"/>
        <v>0</v>
      </c>
      <c r="AR28" s="37">
        <f t="shared" si="16"/>
        <v>0</v>
      </c>
      <c r="AS28" s="37">
        <f t="shared" si="16"/>
        <v>0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5</v>
      </c>
      <c r="BB28" s="37">
        <f t="shared" si="16"/>
        <v>5</v>
      </c>
      <c r="BC28" s="30">
        <f t="shared" si="1"/>
        <v>1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aca="true" t="shared" si="17" ref="D29:BB29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</v>
      </c>
      <c r="D30" s="62">
        <f t="shared" si="4"/>
        <v>1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1</v>
      </c>
      <c r="R30" s="65"/>
      <c r="S30" s="66">
        <f t="shared" si="8"/>
        <v>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>
        <v>1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0</v>
      </c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67">
        <v>5</v>
      </c>
      <c r="BB30" s="67">
        <v>5</v>
      </c>
      <c r="BC30" s="30">
        <f t="shared" si="1"/>
        <v>1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</v>
      </c>
      <c r="D31" s="62">
        <f t="shared" si="4"/>
        <v>1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1</v>
      </c>
      <c r="R31" s="65"/>
      <c r="S31" s="66">
        <f t="shared" si="8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>
        <v>1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0</v>
      </c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>
        <v>5</v>
      </c>
      <c r="BB31" s="82">
        <v>5</v>
      </c>
      <c r="BC31" s="30">
        <f t="shared" si="1"/>
        <v>1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aca="true" t="shared" si="18" ref="C32:AH32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aca="true" t="shared" si="19" ref="AI32:BB32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/>
      <c r="D33" s="62">
        <f t="shared" si="4"/>
        <v>0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0</v>
      </c>
      <c r="L33" s="1"/>
      <c r="M33" s="1"/>
      <c r="N33" s="1"/>
      <c r="O33" s="1"/>
      <c r="P33" s="1"/>
      <c r="Q33" s="64">
        <f t="shared" si="7"/>
        <v>0</v>
      </c>
      <c r="R33" s="65"/>
      <c r="S33" s="66">
        <f t="shared" si="8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63">
        <f t="shared" si="9"/>
        <v>0</v>
      </c>
      <c r="AJ33" s="1"/>
      <c r="AK33" s="1"/>
      <c r="AL33" s="1"/>
      <c r="AM33" s="1"/>
      <c r="AN33" s="1"/>
      <c r="AO33" s="63">
        <f t="shared" si="10"/>
        <v>0</v>
      </c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0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/>
      <c r="D35" s="94">
        <f t="shared" si="4"/>
        <v>0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0</v>
      </c>
      <c r="L35" s="96"/>
      <c r="M35" s="96"/>
      <c r="N35" s="96"/>
      <c r="O35" s="96"/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0</v>
      </c>
      <c r="AJ35" s="96"/>
      <c r="AK35" s="96"/>
      <c r="AL35" s="96"/>
      <c r="AM35" s="96"/>
      <c r="AN35" s="96"/>
      <c r="AO35" s="95">
        <f t="shared" si="10"/>
        <v>0</v>
      </c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0</v>
      </c>
      <c r="BD35" s="101">
        <f>BC35-D35</f>
        <v>0</v>
      </c>
    </row>
    <row r="36" spans="3:54" ht="15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ht="15">
      <c r="C37" s="102"/>
    </row>
  </sheetData>
  <sheetProtection sheet="1" objects="1" scenarios="1" formatColumns="0" selectLockedCells="1" autoFilter="0"/>
  <autoFilter ref="A6:BD6"/>
  <mergeCells count="17">
    <mergeCell ref="A1:BB1"/>
    <mergeCell ref="A2:BB2"/>
    <mergeCell ref="A3:A5"/>
    <mergeCell ref="B3:B5"/>
    <mergeCell ref="C3:C5"/>
    <mergeCell ref="D3:D5"/>
    <mergeCell ref="E3:AZ3"/>
    <mergeCell ref="BA3:BB3"/>
    <mergeCell ref="BC3:BC5"/>
    <mergeCell ref="BD3:BD5"/>
    <mergeCell ref="E4:J4"/>
    <mergeCell ref="K4:P4"/>
    <mergeCell ref="Q4:AH4"/>
    <mergeCell ref="AI4:AN4"/>
    <mergeCell ref="AO4:AZ4"/>
    <mergeCell ref="BA4:BA5"/>
    <mergeCell ref="BB4:BB5"/>
  </mergeCells>
  <printOptions/>
  <pageMargins left="0" right="0" top="0" bottom="0" header="0" footer="0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2022-06-23T14:24:29Z</dcterms:modified>
  <cp:category/>
  <cp:version/>
  <cp:contentType/>
  <cp:contentStatus/>
</cp:coreProperties>
</file>